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2" windowWidth="11340" windowHeight="6036" tabRatio="517"/>
  </bookViews>
  <sheets>
    <sheet name="Sheet1" sheetId="3" r:id="rId1"/>
  </sheets>
  <calcPr calcId="124519"/>
</workbook>
</file>

<file path=xl/calcChain.xml><?xml version="1.0" encoding="utf-8"?>
<calcChain xmlns="http://schemas.openxmlformats.org/spreadsheetml/2006/main">
  <c r="F46" i="3"/>
  <c r="F45"/>
  <c r="F44"/>
  <c r="F43"/>
  <c r="F42"/>
  <c r="F41"/>
  <c r="F40"/>
  <c r="F39"/>
  <c r="F38"/>
  <c r="F37"/>
  <c r="F35"/>
  <c r="F34"/>
  <c r="F33"/>
  <c r="F32"/>
  <c r="F31"/>
  <c r="F30"/>
  <c r="F29"/>
  <c r="F28"/>
  <c r="F27"/>
  <c r="F25"/>
  <c r="F24"/>
  <c r="F23"/>
  <c r="F22"/>
  <c r="F21"/>
  <c r="F20"/>
  <c r="F19"/>
  <c r="F18"/>
  <c r="F17"/>
  <c r="F16"/>
  <c r="F15"/>
  <c r="F14"/>
  <c r="F13"/>
  <c r="F47" s="1"/>
  <c r="F12"/>
  <c r="F49" l="1"/>
  <c r="F48"/>
</calcChain>
</file>

<file path=xl/sharedStrings.xml><?xml version="1.0" encoding="utf-8"?>
<sst xmlns="http://schemas.openxmlformats.org/spreadsheetml/2006/main" count="82" uniqueCount="53">
  <si>
    <t>6=4x5</t>
  </si>
  <si>
    <t>Обща стойност</t>
  </si>
  <si>
    <t>№</t>
  </si>
  <si>
    <t>Вид работа</t>
  </si>
  <si>
    <t>Ед. мярка</t>
  </si>
  <si>
    <t>Количество</t>
  </si>
  <si>
    <t>Eд. цена</t>
  </si>
  <si>
    <t>Базов строителен бюджет:</t>
  </si>
  <si>
    <t>Фасадно тръбно скеле</t>
  </si>
  <si>
    <t>м</t>
  </si>
  <si>
    <t>м2</t>
  </si>
  <si>
    <t>бр</t>
  </si>
  <si>
    <t>м3</t>
  </si>
  <si>
    <t>ДДС 20%:</t>
  </si>
  <si>
    <t>Обща стойност на горните видове работи:</t>
  </si>
  <si>
    <t>Външна топлоизолация от експандиран пенополистирол EPS D=2см по стени вкл. мрежа и шпакловка теракол</t>
  </si>
  <si>
    <t>ЦДЯ 4 - Част АС /Фасади/</t>
  </si>
  <si>
    <t>ЦДЯ 4 - Част АС /Подмяна дограма/</t>
  </si>
  <si>
    <t>Изваждане на прозорци от зид - всички видове</t>
  </si>
  <si>
    <t>Изваждане на врати от зид - всички видове</t>
  </si>
  <si>
    <t>Доставка и монтаж на дограма 5 камерна PVC - прозорци със стъклопакет 24мм</t>
  </si>
  <si>
    <t>Доставка и монтаж на дограма 5 камерна PVC - врати по спесификация</t>
  </si>
  <si>
    <t>Первази под прозорци - алуминиев профил, ширина 20 см</t>
  </si>
  <si>
    <t>Попрозоречни первази вътрешни PVC с ширина 20 см</t>
  </si>
  <si>
    <t>Доставка и монтаж на комарници - по спесификация</t>
  </si>
  <si>
    <t>Доставка и монтаж на вътрешни хоризонтални алуминиеви щори</t>
  </si>
  <si>
    <t>Добавка за нискоемисионно К-стъкло в стъклопакета</t>
  </si>
  <si>
    <t>Ъглозащитни профили по ръбове колони</t>
  </si>
  <si>
    <t>Цветна силикатна мазилка с драскана структура</t>
  </si>
  <si>
    <t>Пердашена циментова замазка М300 D=2см по стени по цокъл</t>
  </si>
  <si>
    <t>Облицовка по цокъл с каменни плочи</t>
  </si>
  <si>
    <t>Водосточни тръби от поцинкована ламарина</t>
  </si>
  <si>
    <t>Висящи олуци от поцинкована ламарина</t>
  </si>
  <si>
    <t>Демонтаж на олуци</t>
  </si>
  <si>
    <t>Демонтаж на водосточни тръби</t>
  </si>
  <si>
    <t>Цветна силикатна мазилка с драскана структура по страници на врати и прозорци</t>
  </si>
  <si>
    <t>Изкърпване и оформяне на страници на прозорци</t>
  </si>
  <si>
    <t>Изкърпване и оформяне на страници на врати</t>
  </si>
  <si>
    <t>ЦДЯ 4 - Част АС /Ремонт покрив/</t>
  </si>
  <si>
    <t>Демонтаж на съществуваща хидро и топлоизолация по покрив със сваляне на отпадъци</t>
  </si>
  <si>
    <t>Демонтаж на ламаринена обшивка по борд</t>
  </si>
  <si>
    <t>Перлитобетон М35 за наклон</t>
  </si>
  <si>
    <t>Пердашена армирана замазка с дебелина 4 см.</t>
  </si>
  <si>
    <t>Направа на холкери с циментов разтвор М:50</t>
  </si>
  <si>
    <t>Хидроизолация - 2 пласта битумна мембрана втория усилен с минерална посипка - ГА</t>
  </si>
  <si>
    <t>Подмяна на воронки</t>
  </si>
  <si>
    <t>Обшивка по бордове с поцинкована ламарина</t>
  </si>
  <si>
    <t>Почистване, натоварване и извозване на строителни отпадъци на 8 км</t>
  </si>
  <si>
    <t>Топлоизолация от каменна вата с дебелина 10 см</t>
  </si>
  <si>
    <t>Външна топлоизолация от експандиран пенополистирол EPS D=8см по стени вкл. мрежа и шпакловка теракол</t>
  </si>
  <si>
    <t>КОЛИЧЕСТВЕНО-СТОЙНОСТНА СМЕТКА ПО ВИДОВЕ СМР/СРР/КРР</t>
  </si>
  <si>
    <t>ЗА ОБЕКТ: "ВЪВЕЖДАНЕ НА ЕНЕРГОСПЕСТЯВАЩИ МЕРКИ ЗА ДЕТСКА ЯСЛА №4 ГР. МОНТАНА</t>
  </si>
  <si>
    <t>Приложение №1</t>
  </si>
</sst>
</file>

<file path=xl/styles.xml><?xml version="1.0" encoding="utf-8"?>
<styleSheet xmlns="http://schemas.openxmlformats.org/spreadsheetml/2006/main">
  <fonts count="5">
    <font>
      <sz val="10"/>
      <name val="Arial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 applyProtection="1"/>
    <xf numFmtId="0" fontId="3" fillId="0" borderId="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1" xfId="1" applyFont="1" applyFill="1" applyBorder="1" applyAlignment="1">
      <alignment horizontal="left" vertical="top" wrapText="1"/>
    </xf>
    <xf numFmtId="2" fontId="2" fillId="0" borderId="1" xfId="1" applyNumberFormat="1" applyFont="1" applyFill="1" applyBorder="1" applyAlignment="1">
      <alignment horizontal="right" vertical="top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0" fontId="3" fillId="0" borderId="1" xfId="0" applyFont="1" applyBorder="1" applyAlignment="1" applyProtection="1"/>
    <xf numFmtId="4" fontId="3" fillId="0" borderId="1" xfId="0" applyNumberFormat="1" applyFont="1" applyBorder="1" applyAlignment="1" applyProtection="1">
      <protection hidden="1"/>
    </xf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0" xfId="0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workbookViewId="0">
      <selection activeCell="B12" sqref="B12"/>
    </sheetView>
  </sheetViews>
  <sheetFormatPr defaultRowHeight="13.2"/>
  <cols>
    <col min="1" max="1" width="7" customWidth="1"/>
    <col min="2" max="2" width="80.44140625" customWidth="1"/>
    <col min="3" max="3" width="7.33203125" bestFit="1" customWidth="1"/>
    <col min="4" max="4" width="13.109375" bestFit="1" customWidth="1"/>
    <col min="5" max="5" width="8.21875" customWidth="1"/>
    <col min="6" max="6" width="14.109375" customWidth="1"/>
  </cols>
  <sheetData>
    <row r="1" spans="1:6">
      <c r="E1" s="26" t="s">
        <v>52</v>
      </c>
      <c r="F1" s="26"/>
    </row>
    <row r="3" spans="1:6" ht="15.6">
      <c r="A3" s="22" t="s">
        <v>50</v>
      </c>
      <c r="B3" s="22"/>
      <c r="C3" s="22"/>
      <c r="D3" s="22"/>
      <c r="E3" s="22"/>
      <c r="F3" s="22"/>
    </row>
    <row r="4" spans="1:6" ht="15.6">
      <c r="A4" s="22" t="s">
        <v>51</v>
      </c>
      <c r="B4" s="22"/>
      <c r="C4" s="22"/>
      <c r="D4" s="22"/>
      <c r="E4" s="22"/>
      <c r="F4" s="22"/>
    </row>
    <row r="5" spans="1:6" ht="15.6">
      <c r="A5" s="17"/>
      <c r="B5" s="17"/>
      <c r="C5" s="17"/>
      <c r="D5" s="17"/>
      <c r="E5" s="17"/>
      <c r="F5" s="17"/>
    </row>
    <row r="6" spans="1:6" ht="16.2" thickBot="1">
      <c r="A6" s="1"/>
      <c r="B6" s="1"/>
      <c r="C6" s="1"/>
      <c r="D6" s="1"/>
      <c r="E6" s="1"/>
      <c r="F6" s="1"/>
    </row>
    <row r="7" spans="1:6">
      <c r="A7" s="23" t="s">
        <v>2</v>
      </c>
      <c r="B7" s="23" t="s">
        <v>3</v>
      </c>
      <c r="C7" s="19" t="s">
        <v>4</v>
      </c>
      <c r="D7" s="19" t="s">
        <v>5</v>
      </c>
      <c r="E7" s="19" t="s">
        <v>6</v>
      </c>
      <c r="F7" s="19" t="s">
        <v>1</v>
      </c>
    </row>
    <row r="8" spans="1:6">
      <c r="A8" s="24"/>
      <c r="B8" s="24"/>
      <c r="C8" s="20"/>
      <c r="D8" s="20"/>
      <c r="E8" s="20"/>
      <c r="F8" s="20"/>
    </row>
    <row r="9" spans="1:6" ht="13.8" thickBot="1">
      <c r="A9" s="25"/>
      <c r="B9" s="25"/>
      <c r="C9" s="21"/>
      <c r="D9" s="21"/>
      <c r="E9" s="21"/>
      <c r="F9" s="21"/>
    </row>
    <row r="10" spans="1:6" ht="15.6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 t="s">
        <v>0</v>
      </c>
    </row>
    <row r="11" spans="1:6" ht="15.6">
      <c r="A11" s="3"/>
      <c r="B11" s="3" t="s">
        <v>16</v>
      </c>
      <c r="C11" s="3"/>
      <c r="D11" s="3"/>
      <c r="E11" s="3"/>
      <c r="F11" s="3"/>
    </row>
    <row r="12" spans="1:6" ht="15.6">
      <c r="A12" s="4">
        <v>1</v>
      </c>
      <c r="B12" s="5" t="s">
        <v>8</v>
      </c>
      <c r="C12" s="6" t="s">
        <v>10</v>
      </c>
      <c r="D12" s="7">
        <v>1025</v>
      </c>
      <c r="E12" s="7"/>
      <c r="F12" s="8">
        <f>D12*E12</f>
        <v>0</v>
      </c>
    </row>
    <row r="13" spans="1:6" ht="31.2">
      <c r="A13" s="4">
        <v>2</v>
      </c>
      <c r="B13" s="5" t="s">
        <v>49</v>
      </c>
      <c r="C13" s="6" t="s">
        <v>10</v>
      </c>
      <c r="D13" s="7">
        <v>694.86</v>
      </c>
      <c r="E13" s="7"/>
      <c r="F13" s="8">
        <f t="shared" ref="F13:F25" si="0">D13*E13</f>
        <v>0</v>
      </c>
    </row>
    <row r="14" spans="1:6" ht="31.2">
      <c r="A14" s="4">
        <v>3</v>
      </c>
      <c r="B14" s="5" t="s">
        <v>15</v>
      </c>
      <c r="C14" s="6" t="s">
        <v>10</v>
      </c>
      <c r="D14" s="7">
        <v>175.73</v>
      </c>
      <c r="E14" s="7"/>
      <c r="F14" s="8">
        <f t="shared" si="0"/>
        <v>0</v>
      </c>
    </row>
    <row r="15" spans="1:6" ht="15.6">
      <c r="A15" s="4">
        <v>4</v>
      </c>
      <c r="B15" s="5" t="s">
        <v>36</v>
      </c>
      <c r="C15" s="6" t="s">
        <v>9</v>
      </c>
      <c r="D15" s="7">
        <v>617.73</v>
      </c>
      <c r="E15" s="7"/>
      <c r="F15" s="8">
        <f t="shared" si="0"/>
        <v>0</v>
      </c>
    </row>
    <row r="16" spans="1:6" ht="15.6">
      <c r="A16" s="4">
        <v>5</v>
      </c>
      <c r="B16" s="5" t="s">
        <v>37</v>
      </c>
      <c r="C16" s="6" t="s">
        <v>9</v>
      </c>
      <c r="D16" s="7">
        <v>513.79999999999995</v>
      </c>
      <c r="E16" s="7"/>
      <c r="F16" s="8">
        <f>D16*E16</f>
        <v>0</v>
      </c>
    </row>
    <row r="17" spans="1:6" ht="15.6">
      <c r="A17" s="4">
        <v>6</v>
      </c>
      <c r="B17" s="5" t="s">
        <v>27</v>
      </c>
      <c r="C17" s="6" t="s">
        <v>9</v>
      </c>
      <c r="D17" s="7">
        <v>85</v>
      </c>
      <c r="E17" s="7"/>
      <c r="F17" s="8">
        <f t="shared" si="0"/>
        <v>0</v>
      </c>
    </row>
    <row r="18" spans="1:6" ht="15.6">
      <c r="A18" s="4">
        <v>7</v>
      </c>
      <c r="B18" s="5" t="s">
        <v>28</v>
      </c>
      <c r="C18" s="6" t="s">
        <v>10</v>
      </c>
      <c r="D18" s="7">
        <v>694.86</v>
      </c>
      <c r="E18" s="7"/>
      <c r="F18" s="8">
        <f t="shared" si="0"/>
        <v>0</v>
      </c>
    </row>
    <row r="19" spans="1:6" ht="31.2">
      <c r="A19" s="4">
        <v>8</v>
      </c>
      <c r="B19" s="5" t="s">
        <v>35</v>
      </c>
      <c r="C19" s="6" t="s">
        <v>10</v>
      </c>
      <c r="D19" s="7">
        <v>175.73</v>
      </c>
      <c r="E19" s="7"/>
      <c r="F19" s="8">
        <f t="shared" si="0"/>
        <v>0</v>
      </c>
    </row>
    <row r="20" spans="1:6" ht="15.6">
      <c r="A20" s="4">
        <v>9</v>
      </c>
      <c r="B20" s="5" t="s">
        <v>29</v>
      </c>
      <c r="C20" s="6" t="s">
        <v>10</v>
      </c>
      <c r="D20" s="7">
        <v>75</v>
      </c>
      <c r="E20" s="7"/>
      <c r="F20" s="8">
        <f t="shared" si="0"/>
        <v>0</v>
      </c>
    </row>
    <row r="21" spans="1:6" ht="15.6">
      <c r="A21" s="4">
        <v>10</v>
      </c>
      <c r="B21" s="9" t="s">
        <v>30</v>
      </c>
      <c r="C21" s="6" t="s">
        <v>10</v>
      </c>
      <c r="D21" s="10">
        <v>75</v>
      </c>
      <c r="E21" s="7"/>
      <c r="F21" s="8">
        <f t="shared" si="0"/>
        <v>0</v>
      </c>
    </row>
    <row r="22" spans="1:6" ht="15.6">
      <c r="A22" s="4">
        <v>11</v>
      </c>
      <c r="B22" s="9" t="s">
        <v>31</v>
      </c>
      <c r="C22" s="6" t="s">
        <v>9</v>
      </c>
      <c r="D22" s="10">
        <v>110</v>
      </c>
      <c r="E22" s="7"/>
      <c r="F22" s="8">
        <f t="shared" si="0"/>
        <v>0</v>
      </c>
    </row>
    <row r="23" spans="1:6" ht="15.6">
      <c r="A23" s="4">
        <v>12</v>
      </c>
      <c r="B23" s="9" t="s">
        <v>32</v>
      </c>
      <c r="C23" s="6" t="s">
        <v>9</v>
      </c>
      <c r="D23" s="10">
        <v>174</v>
      </c>
      <c r="E23" s="7"/>
      <c r="F23" s="8">
        <f t="shared" si="0"/>
        <v>0</v>
      </c>
    </row>
    <row r="24" spans="1:6" ht="15.6">
      <c r="A24" s="4">
        <v>13</v>
      </c>
      <c r="B24" s="9" t="s">
        <v>33</v>
      </c>
      <c r="C24" s="6" t="s">
        <v>9</v>
      </c>
      <c r="D24" s="10">
        <v>174</v>
      </c>
      <c r="E24" s="7"/>
      <c r="F24" s="8">
        <f t="shared" si="0"/>
        <v>0</v>
      </c>
    </row>
    <row r="25" spans="1:6" ht="15.6">
      <c r="A25" s="4">
        <v>14</v>
      </c>
      <c r="B25" s="9" t="s">
        <v>34</v>
      </c>
      <c r="C25" s="6" t="s">
        <v>9</v>
      </c>
      <c r="D25" s="10">
        <v>110</v>
      </c>
      <c r="E25" s="7"/>
      <c r="F25" s="8">
        <f t="shared" si="0"/>
        <v>0</v>
      </c>
    </row>
    <row r="26" spans="1:6" ht="15.6">
      <c r="A26" s="4"/>
      <c r="B26" s="3" t="s">
        <v>17</v>
      </c>
      <c r="C26" s="6"/>
      <c r="D26" s="7"/>
      <c r="E26" s="7"/>
      <c r="F26" s="8"/>
    </row>
    <row r="27" spans="1:6" ht="15.6">
      <c r="A27" s="4">
        <v>15</v>
      </c>
      <c r="B27" s="11" t="s">
        <v>18</v>
      </c>
      <c r="C27" s="6" t="s">
        <v>11</v>
      </c>
      <c r="D27" s="7">
        <v>91</v>
      </c>
      <c r="E27" s="7"/>
      <c r="F27" s="8">
        <f>D27*E27</f>
        <v>0</v>
      </c>
    </row>
    <row r="28" spans="1:6" ht="15.6">
      <c r="A28" s="4">
        <v>16</v>
      </c>
      <c r="B28" s="11" t="s">
        <v>19</v>
      </c>
      <c r="C28" s="6" t="s">
        <v>11</v>
      </c>
      <c r="D28" s="7">
        <v>22</v>
      </c>
      <c r="E28" s="7"/>
      <c r="F28" s="8">
        <f t="shared" ref="F28:F46" si="1">D28*E28</f>
        <v>0</v>
      </c>
    </row>
    <row r="29" spans="1:6" ht="15.6">
      <c r="A29" s="4">
        <v>17</v>
      </c>
      <c r="B29" s="12" t="s">
        <v>20</v>
      </c>
      <c r="C29" s="6" t="s">
        <v>10</v>
      </c>
      <c r="D29" s="7">
        <v>235</v>
      </c>
      <c r="E29" s="7"/>
      <c r="F29" s="8">
        <f t="shared" si="1"/>
        <v>0</v>
      </c>
    </row>
    <row r="30" spans="1:6" ht="15.6">
      <c r="A30" s="4">
        <v>18</v>
      </c>
      <c r="B30" s="11" t="s">
        <v>21</v>
      </c>
      <c r="C30" s="6" t="s">
        <v>10</v>
      </c>
      <c r="D30" s="7">
        <v>183</v>
      </c>
      <c r="E30" s="7"/>
      <c r="F30" s="8">
        <f t="shared" si="1"/>
        <v>0</v>
      </c>
    </row>
    <row r="31" spans="1:6" ht="15.6">
      <c r="A31" s="4">
        <v>19</v>
      </c>
      <c r="B31" s="11" t="s">
        <v>22</v>
      </c>
      <c r="C31" s="6" t="s">
        <v>9</v>
      </c>
      <c r="D31" s="7">
        <v>170</v>
      </c>
      <c r="E31" s="7"/>
      <c r="F31" s="8">
        <f t="shared" si="1"/>
        <v>0</v>
      </c>
    </row>
    <row r="32" spans="1:6" ht="15.6">
      <c r="A32" s="4">
        <v>20</v>
      </c>
      <c r="B32" s="13" t="s">
        <v>23</v>
      </c>
      <c r="C32" s="6" t="s">
        <v>9</v>
      </c>
      <c r="D32" s="7">
        <v>170</v>
      </c>
      <c r="E32" s="7"/>
      <c r="F32" s="8">
        <f t="shared" si="1"/>
        <v>0</v>
      </c>
    </row>
    <row r="33" spans="1:6" ht="15.6">
      <c r="A33" s="4">
        <v>21</v>
      </c>
      <c r="B33" s="14" t="s">
        <v>24</v>
      </c>
      <c r="C33" s="6" t="s">
        <v>10</v>
      </c>
      <c r="D33" s="7">
        <v>80</v>
      </c>
      <c r="E33" s="7"/>
      <c r="F33" s="8">
        <f t="shared" si="1"/>
        <v>0</v>
      </c>
    </row>
    <row r="34" spans="1:6" ht="15.6">
      <c r="A34" s="4">
        <v>22</v>
      </c>
      <c r="B34" s="14" t="s">
        <v>25</v>
      </c>
      <c r="C34" s="6" t="s">
        <v>10</v>
      </c>
      <c r="D34" s="7">
        <v>235</v>
      </c>
      <c r="E34" s="7"/>
      <c r="F34" s="8">
        <f t="shared" si="1"/>
        <v>0</v>
      </c>
    </row>
    <row r="35" spans="1:6" ht="15.6">
      <c r="A35" s="4">
        <v>23</v>
      </c>
      <c r="B35" s="14" t="s">
        <v>26</v>
      </c>
      <c r="C35" s="6" t="s">
        <v>10</v>
      </c>
      <c r="D35" s="7">
        <v>235</v>
      </c>
      <c r="E35" s="7"/>
      <c r="F35" s="8">
        <f t="shared" si="1"/>
        <v>0</v>
      </c>
    </row>
    <row r="36" spans="1:6" ht="15.6">
      <c r="A36" s="4"/>
      <c r="B36" s="3" t="s">
        <v>38</v>
      </c>
      <c r="C36" s="6"/>
      <c r="D36" s="7"/>
      <c r="E36" s="7"/>
      <c r="F36" s="8"/>
    </row>
    <row r="37" spans="1:6" ht="31.2">
      <c r="A37" s="4">
        <v>24</v>
      </c>
      <c r="B37" s="12" t="s">
        <v>39</v>
      </c>
      <c r="C37" s="6" t="s">
        <v>10</v>
      </c>
      <c r="D37" s="7">
        <v>767.7</v>
      </c>
      <c r="E37" s="7"/>
      <c r="F37" s="8">
        <f t="shared" si="1"/>
        <v>0</v>
      </c>
    </row>
    <row r="38" spans="1:6" ht="15.6">
      <c r="A38" s="4">
        <v>25</v>
      </c>
      <c r="B38" s="12" t="s">
        <v>40</v>
      </c>
      <c r="C38" s="6" t="s">
        <v>10</v>
      </c>
      <c r="D38" s="7">
        <v>176.75</v>
      </c>
      <c r="E38" s="7"/>
      <c r="F38" s="8">
        <f t="shared" si="1"/>
        <v>0</v>
      </c>
    </row>
    <row r="39" spans="1:6" ht="15.6">
      <c r="A39" s="4">
        <v>26</v>
      </c>
      <c r="B39" s="12" t="s">
        <v>41</v>
      </c>
      <c r="C39" s="6" t="s">
        <v>12</v>
      </c>
      <c r="D39" s="7">
        <v>76.77</v>
      </c>
      <c r="E39" s="7"/>
      <c r="F39" s="8">
        <f t="shared" si="1"/>
        <v>0</v>
      </c>
    </row>
    <row r="40" spans="1:6" ht="15.6">
      <c r="A40" s="4">
        <v>27</v>
      </c>
      <c r="B40" s="12" t="s">
        <v>42</v>
      </c>
      <c r="C40" s="6" t="s">
        <v>10</v>
      </c>
      <c r="D40" s="7">
        <v>767.7</v>
      </c>
      <c r="E40" s="7"/>
      <c r="F40" s="8">
        <f t="shared" si="1"/>
        <v>0</v>
      </c>
    </row>
    <row r="41" spans="1:6" ht="15.6">
      <c r="A41" s="4">
        <v>28</v>
      </c>
      <c r="B41" s="12" t="s">
        <v>43</v>
      </c>
      <c r="C41" s="6" t="s">
        <v>9</v>
      </c>
      <c r="D41" s="7">
        <v>145</v>
      </c>
      <c r="E41" s="7"/>
      <c r="F41" s="8">
        <f t="shared" si="1"/>
        <v>0</v>
      </c>
    </row>
    <row r="42" spans="1:6" ht="15.6">
      <c r="A42" s="4">
        <v>29</v>
      </c>
      <c r="B42" s="12" t="s">
        <v>48</v>
      </c>
      <c r="C42" s="6" t="s">
        <v>10</v>
      </c>
      <c r="D42" s="7">
        <v>767.7</v>
      </c>
      <c r="E42" s="7"/>
      <c r="F42" s="8">
        <f t="shared" si="1"/>
        <v>0</v>
      </c>
    </row>
    <row r="43" spans="1:6" ht="31.2">
      <c r="A43" s="4">
        <v>30</v>
      </c>
      <c r="B43" s="12" t="s">
        <v>44</v>
      </c>
      <c r="C43" s="6" t="s">
        <v>10</v>
      </c>
      <c r="D43" s="7">
        <v>767.7</v>
      </c>
      <c r="E43" s="7"/>
      <c r="F43" s="8">
        <f t="shared" si="1"/>
        <v>0</v>
      </c>
    </row>
    <row r="44" spans="1:6" ht="15.6">
      <c r="A44" s="4">
        <v>31</v>
      </c>
      <c r="B44" s="12" t="s">
        <v>45</v>
      </c>
      <c r="C44" s="6" t="s">
        <v>11</v>
      </c>
      <c r="D44" s="7">
        <v>12</v>
      </c>
      <c r="E44" s="7"/>
      <c r="F44" s="8">
        <f t="shared" si="1"/>
        <v>0</v>
      </c>
    </row>
    <row r="45" spans="1:6" ht="15.6">
      <c r="A45" s="4">
        <v>32</v>
      </c>
      <c r="B45" s="12" t="s">
        <v>46</v>
      </c>
      <c r="C45" s="6" t="s">
        <v>10</v>
      </c>
      <c r="D45" s="7">
        <v>176.75</v>
      </c>
      <c r="E45" s="7"/>
      <c r="F45" s="8">
        <f t="shared" si="1"/>
        <v>0</v>
      </c>
    </row>
    <row r="46" spans="1:6" ht="15.6">
      <c r="A46" s="4">
        <v>33</v>
      </c>
      <c r="B46" s="5" t="s">
        <v>47</v>
      </c>
      <c r="C46" s="6" t="s">
        <v>12</v>
      </c>
      <c r="D46" s="7">
        <v>50</v>
      </c>
      <c r="E46" s="7"/>
      <c r="F46" s="8">
        <f t="shared" si="1"/>
        <v>0</v>
      </c>
    </row>
    <row r="47" spans="1:6" ht="15.6">
      <c r="A47" s="15"/>
      <c r="B47" s="18" t="s">
        <v>14</v>
      </c>
      <c r="C47" s="18"/>
      <c r="D47" s="18"/>
      <c r="E47" s="18"/>
      <c r="F47" s="16">
        <f>SUM(F12:F46)</f>
        <v>0</v>
      </c>
    </row>
    <row r="48" spans="1:6" ht="15.6">
      <c r="A48" s="15"/>
      <c r="B48" s="18" t="s">
        <v>13</v>
      </c>
      <c r="C48" s="18"/>
      <c r="D48" s="18"/>
      <c r="E48" s="18"/>
      <c r="F48" s="16">
        <f>F47*20%</f>
        <v>0</v>
      </c>
    </row>
    <row r="49" spans="1:6" ht="15.6">
      <c r="A49" s="15"/>
      <c r="B49" s="18" t="s">
        <v>7</v>
      </c>
      <c r="C49" s="18"/>
      <c r="D49" s="18"/>
      <c r="E49" s="18"/>
      <c r="F49" s="16">
        <f>F47+F48</f>
        <v>0</v>
      </c>
    </row>
  </sheetData>
  <mergeCells count="12">
    <mergeCell ref="B47:E47"/>
    <mergeCell ref="B48:E48"/>
    <mergeCell ref="B49:E49"/>
    <mergeCell ref="E1:F1"/>
    <mergeCell ref="A3:F3"/>
    <mergeCell ref="A4:F4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калин</cp:lastModifiedBy>
  <cp:lastPrinted>2015-05-21T07:29:48Z</cp:lastPrinted>
  <dcterms:created xsi:type="dcterms:W3CDTF">2001-05-19T09:30:10Z</dcterms:created>
  <dcterms:modified xsi:type="dcterms:W3CDTF">2015-05-21T07:30:31Z</dcterms:modified>
</cp:coreProperties>
</file>